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lyn\Documents\_Økonomi\Investeringer\Trading\"/>
    </mc:Choice>
  </mc:AlternateContent>
  <xr:revisionPtr revIDLastSave="0" documentId="13_ncr:1_{B50DE846-4E68-44A2-A4E7-4C072BAADAE5}" xr6:coauthVersionLast="47" xr6:coauthVersionMax="47" xr10:uidLastSave="{00000000-0000-0000-0000-000000000000}"/>
  <bookViews>
    <workbookView xWindow="-110" yWindow="-110" windowWidth="19420" windowHeight="11020" xr2:uid="{ACDD8707-7E5A-4F7F-8DCE-A7FD6A8593F0}"/>
  </bookViews>
  <sheets>
    <sheet name="Nøgle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3" i="1"/>
  <c r="C9" i="1"/>
  <c r="C15" i="1" s="1"/>
  <c r="C8" i="1"/>
  <c r="C14" i="1" l="1"/>
  <c r="C17" i="1" s="1"/>
  <c r="C18" i="1" l="1"/>
  <c r="C20" i="1"/>
  <c r="C22" i="1" s="1"/>
</calcChain>
</file>

<file path=xl/sharedStrings.xml><?xml version="1.0" encoding="utf-8"?>
<sst xmlns="http://schemas.openxmlformats.org/spreadsheetml/2006/main" count="20" uniqueCount="20">
  <si>
    <t>Betydning af cellefarver</t>
  </si>
  <si>
    <t>Faste værdier</t>
  </si>
  <si>
    <t>Til udfyldning</t>
  </si>
  <si>
    <t>Beregnes aut.</t>
  </si>
  <si>
    <t>Egenkapital</t>
  </si>
  <si>
    <t>Aktive Positioner</t>
  </si>
  <si>
    <t>Afsluttede Positioner pr. år</t>
  </si>
  <si>
    <t>Gennemsnits Position i kr.</t>
  </si>
  <si>
    <t>Gennemsnits Gevinst Rate</t>
  </si>
  <si>
    <t>Gennemsnits Gevinst i %</t>
  </si>
  <si>
    <t>Gennemsnits Tab i %</t>
  </si>
  <si>
    <t>Gennemsnits Gevinst/Tab Forhold</t>
  </si>
  <si>
    <t>Positionseffekt ved Gevinst i kr</t>
  </si>
  <si>
    <t>Positionseffekt ved Tab i kr.</t>
  </si>
  <si>
    <t>Handelsomkostning pr. position i kr</t>
  </si>
  <si>
    <t>Gennemsnits Nettoresultat pr. Position i kr.</t>
  </si>
  <si>
    <t>Gennemsnits Nettoresultat pr. Position i %</t>
  </si>
  <si>
    <t>Forventede Årligt Resultat i kr.</t>
  </si>
  <si>
    <t>Forventede Handelsomkostning i %</t>
  </si>
  <si>
    <t>Forventede Årlige Forrentning i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</si>
</sst>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r.&quot;"/>
    <numFmt numFmtId="165" formatCode="0.0%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164" fontId="0" fillId="3" borderId="4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4" fontId="0" fillId="4" borderId="4" xfId="0" applyNumberFormat="1" applyFill="1" applyBorder="1"/>
    <xf numFmtId="9" fontId="0" fillId="3" borderId="4" xfId="0" applyNumberFormat="1" applyFill="1" applyBorder="1"/>
    <xf numFmtId="165" fontId="0" fillId="3" borderId="4" xfId="0" applyNumberFormat="1" applyFill="1" applyBorder="1"/>
    <xf numFmtId="166" fontId="0" fillId="4" borderId="4" xfId="0" applyNumberFormat="1" applyFill="1" applyBorder="1" applyAlignment="1">
      <alignment horizontal="right"/>
    </xf>
    <xf numFmtId="10" fontId="0" fillId="4" borderId="4" xfId="0" applyNumberFormat="1" applyFill="1" applyBorder="1"/>
    <xf numFmtId="164" fontId="0" fillId="0" borderId="6" xfId="0" applyNumberFormat="1" applyBorder="1"/>
    <xf numFmtId="0" fontId="0" fillId="0" borderId="7" xfId="0" applyBorder="1"/>
    <xf numFmtId="10" fontId="0" fillId="4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DD83-3910-4E91-A7DD-E600477B980C}">
  <dimension ref="B1:J22"/>
  <sheetViews>
    <sheetView tabSelected="1" workbookViewId="0">
      <selection activeCell="C7" sqref="C7"/>
    </sheetView>
  </sheetViews>
  <sheetFormatPr defaultRowHeight="14.5" x14ac:dyDescent="0.35"/>
  <cols>
    <col min="1" max="1" width="4.90625" customWidth="1"/>
    <col min="2" max="2" width="37.1796875" bestFit="1" customWidth="1"/>
    <col min="3" max="3" width="12.36328125" customWidth="1"/>
  </cols>
  <sheetData>
    <row r="1" spans="2:10" ht="15" thickBot="1" x14ac:dyDescent="0.4"/>
    <row r="2" spans="2:10" x14ac:dyDescent="0.35">
      <c r="B2" s="1" t="s">
        <v>0</v>
      </c>
      <c r="C2" s="2" t="s">
        <v>1</v>
      </c>
    </row>
    <row r="3" spans="2:10" x14ac:dyDescent="0.35">
      <c r="B3" s="3"/>
      <c r="C3" s="4" t="s">
        <v>2</v>
      </c>
    </row>
    <row r="4" spans="2:10" x14ac:dyDescent="0.35">
      <c r="B4" s="3"/>
      <c r="C4" s="5" t="s">
        <v>3</v>
      </c>
    </row>
    <row r="5" spans="2:10" x14ac:dyDescent="0.35">
      <c r="B5" s="6"/>
      <c r="C5" s="7"/>
    </row>
    <row r="6" spans="2:10" x14ac:dyDescent="0.35">
      <c r="B6" s="8" t="s">
        <v>4</v>
      </c>
      <c r="C6" s="9">
        <v>400000</v>
      </c>
      <c r="D6" s="10"/>
      <c r="E6" s="10"/>
      <c r="F6" s="10"/>
      <c r="G6" s="10"/>
      <c r="H6" s="10"/>
      <c r="I6" s="10"/>
      <c r="J6" s="10"/>
    </row>
    <row r="7" spans="2:10" x14ac:dyDescent="0.35">
      <c r="B7" s="8" t="s">
        <v>5</v>
      </c>
      <c r="C7" s="11">
        <v>10</v>
      </c>
      <c r="D7" s="10"/>
      <c r="E7" s="10"/>
      <c r="F7" s="10"/>
      <c r="G7" s="10"/>
      <c r="H7" s="10"/>
      <c r="I7" s="10"/>
      <c r="J7" s="10"/>
    </row>
    <row r="8" spans="2:10" x14ac:dyDescent="0.35">
      <c r="B8" s="8" t="s">
        <v>6</v>
      </c>
      <c r="C8" s="12">
        <f>C7*360/30</f>
        <v>120</v>
      </c>
      <c r="D8" s="10"/>
      <c r="E8" s="10"/>
      <c r="F8" s="10"/>
      <c r="G8" s="10"/>
      <c r="H8" s="10"/>
      <c r="I8" s="10"/>
      <c r="J8" s="10"/>
    </row>
    <row r="9" spans="2:10" x14ac:dyDescent="0.35">
      <c r="B9" s="8" t="s">
        <v>7</v>
      </c>
      <c r="C9" s="13">
        <f>C6/C7</f>
        <v>40000</v>
      </c>
      <c r="D9" s="10"/>
      <c r="E9" s="10"/>
      <c r="F9" s="10"/>
      <c r="G9" s="10"/>
      <c r="H9" s="10"/>
      <c r="I9" s="10"/>
      <c r="J9" s="10"/>
    </row>
    <row r="10" spans="2:10" x14ac:dyDescent="0.35">
      <c r="B10" s="8" t="s">
        <v>8</v>
      </c>
      <c r="C10" s="14">
        <v>0.7</v>
      </c>
      <c r="D10" s="10"/>
      <c r="E10" s="10"/>
      <c r="F10" s="10"/>
      <c r="G10" s="10"/>
      <c r="H10" s="10"/>
      <c r="I10" s="10"/>
      <c r="J10" s="10"/>
    </row>
    <row r="11" spans="2:10" x14ac:dyDescent="0.35">
      <c r="B11" s="8" t="s">
        <v>9</v>
      </c>
      <c r="C11" s="15">
        <v>0.08</v>
      </c>
      <c r="D11" s="10"/>
      <c r="E11" s="10"/>
      <c r="F11" s="10"/>
      <c r="G11" s="10"/>
      <c r="H11" s="10"/>
      <c r="I11" s="10"/>
      <c r="J11" s="10"/>
    </row>
    <row r="12" spans="2:10" x14ac:dyDescent="0.35">
      <c r="B12" s="8" t="s">
        <v>10</v>
      </c>
      <c r="C12" s="15">
        <v>0.05</v>
      </c>
      <c r="D12" s="10"/>
      <c r="E12" s="10"/>
      <c r="F12" s="10"/>
      <c r="G12" s="10"/>
      <c r="H12" s="10"/>
      <c r="I12" s="10"/>
      <c r="J12" s="10"/>
    </row>
    <row r="13" spans="2:10" x14ac:dyDescent="0.35">
      <c r="B13" s="8" t="s">
        <v>11</v>
      </c>
      <c r="C13" s="16">
        <f>C11/C12</f>
        <v>1.5999999999999999</v>
      </c>
      <c r="D13" s="10"/>
      <c r="E13" s="10"/>
      <c r="F13" s="10"/>
      <c r="G13" s="10"/>
      <c r="H13" s="10"/>
      <c r="I13" s="10"/>
      <c r="J13" s="10"/>
    </row>
    <row r="14" spans="2:10" x14ac:dyDescent="0.35">
      <c r="B14" s="8" t="s">
        <v>12</v>
      </c>
      <c r="C14" s="13">
        <f>C11*C9</f>
        <v>3200</v>
      </c>
      <c r="D14" s="10"/>
      <c r="E14" s="10"/>
      <c r="F14" s="10"/>
      <c r="G14" s="10"/>
      <c r="H14" s="10"/>
      <c r="I14" s="10"/>
      <c r="J14" s="10"/>
    </row>
    <row r="15" spans="2:10" x14ac:dyDescent="0.35">
      <c r="B15" s="8" t="s">
        <v>13</v>
      </c>
      <c r="C15" s="13">
        <f>-C12*C9</f>
        <v>-2000</v>
      </c>
      <c r="D15" s="10"/>
      <c r="E15" s="10"/>
      <c r="F15" s="10"/>
      <c r="G15" s="10"/>
      <c r="H15" s="10"/>
      <c r="I15" s="10"/>
      <c r="J15" s="10"/>
    </row>
    <row r="16" spans="2:10" x14ac:dyDescent="0.35">
      <c r="B16" s="8" t="s">
        <v>14</v>
      </c>
      <c r="C16" s="9">
        <v>400</v>
      </c>
      <c r="D16" s="10"/>
      <c r="E16" s="10"/>
      <c r="F16" s="10"/>
      <c r="G16" s="10"/>
      <c r="H16" s="10"/>
      <c r="I16" s="10"/>
      <c r="J16" s="10"/>
    </row>
    <row r="17" spans="2:10" x14ac:dyDescent="0.35">
      <c r="B17" s="8" t="s">
        <v>15</v>
      </c>
      <c r="C17" s="13">
        <f>(C10*C14+(1-C10)*C15)-C16</f>
        <v>1240</v>
      </c>
      <c r="D17" s="10"/>
      <c r="E17" s="10"/>
      <c r="F17" s="10"/>
      <c r="G17" s="10"/>
      <c r="H17" s="10"/>
      <c r="I17" s="10"/>
      <c r="J17" s="10"/>
    </row>
    <row r="18" spans="2:10" x14ac:dyDescent="0.35">
      <c r="B18" s="8" t="s">
        <v>16</v>
      </c>
      <c r="C18" s="17">
        <f>C17/C9</f>
        <v>3.1E-2</v>
      </c>
    </row>
    <row r="19" spans="2:10" x14ac:dyDescent="0.35">
      <c r="B19" s="6"/>
      <c r="C19" s="18"/>
      <c r="D19" s="10"/>
      <c r="E19" s="10"/>
      <c r="F19" s="10"/>
      <c r="G19" s="10"/>
      <c r="H19" s="10"/>
      <c r="I19" s="10"/>
      <c r="J19" s="10"/>
    </row>
    <row r="20" spans="2:10" x14ac:dyDescent="0.35">
      <c r="B20" s="8" t="s">
        <v>17</v>
      </c>
      <c r="C20" s="13">
        <f>C17*C8</f>
        <v>148800</v>
      </c>
    </row>
    <row r="21" spans="2:10" x14ac:dyDescent="0.35">
      <c r="B21" s="8" t="s">
        <v>18</v>
      </c>
      <c r="C21" s="17">
        <f>C16*C8/C6</f>
        <v>0.12</v>
      </c>
    </row>
    <row r="22" spans="2:10" ht="15" thickBot="1" x14ac:dyDescent="0.4">
      <c r="B22" s="19" t="s">
        <v>19</v>
      </c>
      <c r="C22" s="20">
        <f>C20/C6</f>
        <v>0.372</v>
      </c>
    </row>
  </sheetData>
  <mergeCells count="1">
    <mergeCell ref="B2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Nøgletal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NordicStockValue</dc:creator>
  <dcterms:created xsi:type="dcterms:W3CDTF">2023-07-09T09:50:48Z</dcterms:created>
  <dcterms:modified xsi:type="dcterms:W3CDTF">2023-07-09T10:05:30Z</dcterms:modified>
</cp:coreProperties>
</file>